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<sst xmlns="http://schemas.openxmlformats.org/spreadsheetml/2006/main" count="8" uniqueCount="6">
  <si>
    <t>SP 500</t>
  </si>
  <si>
    <t>Inflación</t>
  </si>
  <si>
    <t>€ Invirtiendo</t>
  </si>
  <si>
    <t>€ Sin invertir</t>
  </si>
  <si>
    <t>Ahorro anual</t>
  </si>
  <si>
    <t>Años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</si>
</sst>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Fill="1" applyFont="1"/>
    <xf borderId="0" fillId="0" fontId="2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€ Invirtiendo y € Sin invertir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1'!$G$3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1'!$F$4:$F$33</c:f>
            </c:strRef>
          </c:cat>
          <c:val>
            <c:numRef>
              <c:f>'Hoja 1'!$G$4:$G$33</c:f>
              <c:numCache/>
            </c:numRef>
          </c:val>
          <c:smooth val="0"/>
        </c:ser>
        <c:ser>
          <c:idx val="1"/>
          <c:order val="1"/>
          <c:tx>
            <c:strRef>
              <c:f>'Hoja 1'!$H$3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1'!$F$4:$F$33</c:f>
            </c:strRef>
          </c:cat>
          <c:val>
            <c:numRef>
              <c:f>'Hoja 1'!$H$4:$H$33</c:f>
              <c:numCache/>
            </c:numRef>
          </c:val>
          <c:smooth val="0"/>
        </c:ser>
        <c:axId val="1436099647"/>
        <c:axId val="490185530"/>
      </c:lineChart>
      <c:catAx>
        <c:axId val="1436099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0185530"/>
      </c:catAx>
      <c:valAx>
        <c:axId val="4901855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60996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€ Invirtiendo y € Sin invertir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1'!$G$39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1'!$F$40:$F$69</c:f>
            </c:strRef>
          </c:cat>
          <c:val>
            <c:numRef>
              <c:f>'Hoja 1'!$G$40:$G$69</c:f>
              <c:numCache/>
            </c:numRef>
          </c:val>
          <c:smooth val="0"/>
        </c:ser>
        <c:ser>
          <c:idx val="1"/>
          <c:order val="1"/>
          <c:tx>
            <c:strRef>
              <c:f>'Hoja 1'!$H$39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1'!$F$40:$F$69</c:f>
            </c:strRef>
          </c:cat>
          <c:val>
            <c:numRef>
              <c:f>'Hoja 1'!$H$40:$H$69</c:f>
              <c:numCache/>
            </c:numRef>
          </c:val>
          <c:smooth val="0"/>
        </c:ser>
        <c:axId val="248856628"/>
        <c:axId val="1411121995"/>
      </c:lineChart>
      <c:catAx>
        <c:axId val="2488566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1121995"/>
      </c:catAx>
      <c:valAx>
        <c:axId val="14111219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88566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19050</xdr:colOff>
      <xdr:row>6</xdr:row>
      <xdr:rowOff>0</xdr:rowOff>
    </xdr:from>
    <xdr:ext cx="8458200" cy="52387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19050</xdr:colOff>
      <xdr:row>41</xdr:row>
      <xdr:rowOff>9525</xdr:rowOff>
    </xdr:from>
    <xdr:ext cx="8458200" cy="52387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1.0"/>
  </cols>
  <sheetData>
    <row r="3">
      <c r="C3" s="1" t="s">
        <v>0</v>
      </c>
      <c r="D3" s="1" t="s">
        <v>1</v>
      </c>
      <c r="G3" s="1" t="s">
        <v>2</v>
      </c>
      <c r="H3" s="1" t="s">
        <v>3</v>
      </c>
    </row>
    <row r="4">
      <c r="B4" s="2">
        <v>1992.0</v>
      </c>
      <c r="C4" s="2">
        <v>4.46</v>
      </c>
      <c r="D4" s="2">
        <v>3.0</v>
      </c>
      <c r="F4" s="2">
        <v>1992.0</v>
      </c>
      <c r="G4" s="3">
        <f>(C37/2)*($C4)/100 + C37</f>
        <v>18401.4</v>
      </c>
      <c r="H4" s="4">
        <f t="shared" ref="H4:H33" si="1">$C$37 * B40</f>
        <v>18000</v>
      </c>
    </row>
    <row r="5">
      <c r="B5" s="2">
        <v>1993.0</v>
      </c>
      <c r="C5" s="2">
        <v>10.08</v>
      </c>
      <c r="D5" s="2">
        <v>3.0</v>
      </c>
      <c r="F5" s="2">
        <v>1993.0</v>
      </c>
      <c r="G5" s="3">
        <f t="shared" ref="G5:G33" si="2">G4 + $C$37 + ((($C$37/2) + G4 ) * ($C5/100))</f>
        <v>39163.46112</v>
      </c>
      <c r="H5" s="4">
        <f t="shared" si="1"/>
        <v>36000</v>
      </c>
    </row>
    <row r="6">
      <c r="B6" s="2">
        <v>1994.0</v>
      </c>
      <c r="C6" s="2">
        <v>1.32</v>
      </c>
      <c r="D6" s="2">
        <v>2.6</v>
      </c>
      <c r="F6" s="2">
        <v>1994.0</v>
      </c>
      <c r="G6" s="3">
        <f t="shared" si="2"/>
        <v>57799.21881</v>
      </c>
      <c r="H6" s="4">
        <f t="shared" si="1"/>
        <v>54000</v>
      </c>
    </row>
    <row r="7">
      <c r="B7" s="2">
        <v>1995.0</v>
      </c>
      <c r="C7" s="2">
        <v>37.58</v>
      </c>
      <c r="D7" s="2">
        <v>2.8</v>
      </c>
      <c r="F7" s="2">
        <v>1995.0</v>
      </c>
      <c r="G7" s="3">
        <f t="shared" si="2"/>
        <v>100902.3652</v>
      </c>
      <c r="H7" s="4">
        <f t="shared" si="1"/>
        <v>72000</v>
      </c>
    </row>
    <row r="8">
      <c r="B8" s="2">
        <v>1996.0</v>
      </c>
      <c r="C8" s="2">
        <v>22.96</v>
      </c>
      <c r="D8" s="2">
        <v>3.0</v>
      </c>
      <c r="F8" s="2">
        <v>1996.0</v>
      </c>
      <c r="G8" s="3">
        <f t="shared" si="2"/>
        <v>144135.9483</v>
      </c>
      <c r="H8" s="4">
        <f t="shared" si="1"/>
        <v>90000</v>
      </c>
    </row>
    <row r="9">
      <c r="B9" s="2">
        <v>1997.0</v>
      </c>
      <c r="C9" s="2">
        <v>33.36</v>
      </c>
      <c r="D9" s="2">
        <v>2.3</v>
      </c>
      <c r="F9" s="2">
        <v>1997.0</v>
      </c>
      <c r="G9" s="3">
        <f t="shared" si="2"/>
        <v>213222.1006</v>
      </c>
      <c r="H9" s="4">
        <f t="shared" si="1"/>
        <v>108000</v>
      </c>
    </row>
    <row r="10">
      <c r="B10" s="2">
        <v>1998.0</v>
      </c>
      <c r="C10" s="2">
        <v>28.58</v>
      </c>
      <c r="D10" s="2">
        <v>1.6</v>
      </c>
      <c r="F10" s="2">
        <v>1998.0</v>
      </c>
      <c r="G10" s="3">
        <f t="shared" si="2"/>
        <v>294733.177</v>
      </c>
      <c r="H10" s="4">
        <f t="shared" si="1"/>
        <v>126000</v>
      </c>
    </row>
    <row r="11">
      <c r="B11" s="2">
        <v>1999.0</v>
      </c>
      <c r="C11" s="2">
        <v>21.04</v>
      </c>
      <c r="D11" s="2">
        <v>2.2</v>
      </c>
      <c r="F11" s="2">
        <v>1999.0</v>
      </c>
      <c r="G11" s="3">
        <f t="shared" si="2"/>
        <v>376638.6374</v>
      </c>
      <c r="H11" s="4">
        <f t="shared" si="1"/>
        <v>144000</v>
      </c>
    </row>
    <row r="12">
      <c r="B12" s="2">
        <v>2000.0</v>
      </c>
      <c r="C12" s="2">
        <v>-9.1</v>
      </c>
      <c r="D12" s="2">
        <v>3.4</v>
      </c>
      <c r="F12" s="2">
        <v>2000.0</v>
      </c>
      <c r="G12" s="3">
        <f t="shared" si="2"/>
        <v>359545.5214</v>
      </c>
      <c r="H12" s="4">
        <f t="shared" si="1"/>
        <v>162000</v>
      </c>
    </row>
    <row r="13">
      <c r="B13" s="2">
        <v>2001.0</v>
      </c>
      <c r="C13" s="2">
        <v>-11.89</v>
      </c>
      <c r="D13" s="2">
        <v>2.8</v>
      </c>
      <c r="F13" s="2">
        <v>2001.0</v>
      </c>
      <c r="G13" s="3">
        <f t="shared" si="2"/>
        <v>333725.4589</v>
      </c>
      <c r="H13" s="4">
        <f t="shared" si="1"/>
        <v>180000</v>
      </c>
    </row>
    <row r="14">
      <c r="B14" s="2">
        <v>2002.0</v>
      </c>
      <c r="C14" s="2">
        <v>-22.1</v>
      </c>
      <c r="D14" s="2">
        <v>1.6</v>
      </c>
      <c r="F14" s="2">
        <v>2002.0</v>
      </c>
      <c r="G14" s="3">
        <f t="shared" si="2"/>
        <v>275983.1325</v>
      </c>
      <c r="H14" s="4">
        <f t="shared" si="1"/>
        <v>198000</v>
      </c>
    </row>
    <row r="15">
      <c r="B15" s="2">
        <v>2003.0</v>
      </c>
      <c r="C15" s="2">
        <v>28.68</v>
      </c>
      <c r="D15" s="2">
        <v>2.3</v>
      </c>
      <c r="F15" s="2">
        <v>2003.0</v>
      </c>
      <c r="G15" s="3">
        <f t="shared" si="2"/>
        <v>375716.2949</v>
      </c>
      <c r="H15" s="4">
        <f t="shared" si="1"/>
        <v>216000</v>
      </c>
    </row>
    <row r="16">
      <c r="B16" s="2">
        <v>2004.0</v>
      </c>
      <c r="C16" s="2">
        <v>10.88</v>
      </c>
      <c r="D16" s="2">
        <v>2.7</v>
      </c>
      <c r="F16" s="2">
        <v>2004.0</v>
      </c>
      <c r="G16" s="3">
        <f t="shared" si="2"/>
        <v>435573.4278</v>
      </c>
      <c r="H16" s="4">
        <f t="shared" si="1"/>
        <v>234000</v>
      </c>
    </row>
    <row r="17">
      <c r="B17" s="2">
        <v>2005.0</v>
      </c>
      <c r="C17" s="2">
        <v>4.91</v>
      </c>
      <c r="D17" s="2">
        <v>3.4</v>
      </c>
      <c r="F17" s="2">
        <v>2005.0</v>
      </c>
      <c r="G17" s="3">
        <f t="shared" si="2"/>
        <v>475401.9831</v>
      </c>
      <c r="H17" s="4">
        <f t="shared" si="1"/>
        <v>252000</v>
      </c>
    </row>
    <row r="18">
      <c r="B18" s="2">
        <v>2006.0</v>
      </c>
      <c r="C18" s="2">
        <v>15.79</v>
      </c>
      <c r="D18" s="2">
        <v>3.2</v>
      </c>
      <c r="F18" s="2">
        <v>2006.0</v>
      </c>
      <c r="G18" s="3">
        <f t="shared" si="2"/>
        <v>569889.0562</v>
      </c>
      <c r="H18" s="4">
        <f t="shared" si="1"/>
        <v>270000</v>
      </c>
    </row>
    <row r="19">
      <c r="B19" s="2">
        <v>2007.0</v>
      </c>
      <c r="C19" s="2">
        <v>5.49</v>
      </c>
      <c r="D19" s="2">
        <v>2.8</v>
      </c>
      <c r="F19" s="2">
        <v>2007.0</v>
      </c>
      <c r="G19" s="3">
        <f t="shared" si="2"/>
        <v>619670.0654</v>
      </c>
      <c r="H19" s="4">
        <f t="shared" si="1"/>
        <v>288000</v>
      </c>
    </row>
    <row r="20">
      <c r="B20" s="2">
        <v>2008.0</v>
      </c>
      <c r="C20" s="2">
        <v>-37.0</v>
      </c>
      <c r="D20" s="2">
        <v>3.8</v>
      </c>
      <c r="F20" s="2">
        <v>2008.0</v>
      </c>
      <c r="G20" s="3">
        <f t="shared" si="2"/>
        <v>405062.1412</v>
      </c>
      <c r="H20" s="4">
        <f t="shared" si="1"/>
        <v>306000</v>
      </c>
    </row>
    <row r="21">
      <c r="B21" s="2">
        <v>2009.0</v>
      </c>
      <c r="C21" s="2">
        <v>26.46</v>
      </c>
      <c r="D21" s="2">
        <v>-0.4</v>
      </c>
      <c r="F21" s="2">
        <v>2009.0</v>
      </c>
      <c r="G21" s="3">
        <f t="shared" si="2"/>
        <v>532622.9838</v>
      </c>
      <c r="H21" s="4">
        <f t="shared" si="1"/>
        <v>324000</v>
      </c>
    </row>
    <row r="22">
      <c r="B22" s="2">
        <v>2010.0</v>
      </c>
      <c r="C22" s="2">
        <v>15.06</v>
      </c>
      <c r="D22" s="2">
        <v>1.6</v>
      </c>
      <c r="F22" s="2">
        <v>2010.0</v>
      </c>
      <c r="G22" s="3">
        <f t="shared" si="2"/>
        <v>632191.4052</v>
      </c>
      <c r="H22" s="4">
        <f t="shared" si="1"/>
        <v>342000</v>
      </c>
    </row>
    <row r="23">
      <c r="B23" s="2">
        <v>2011.0</v>
      </c>
      <c r="C23" s="2">
        <v>2.11</v>
      </c>
      <c r="D23" s="2">
        <v>3.2</v>
      </c>
      <c r="F23" s="2">
        <v>2011.0</v>
      </c>
      <c r="G23" s="3">
        <f t="shared" si="2"/>
        <v>663720.5438</v>
      </c>
      <c r="H23" s="4">
        <f t="shared" si="1"/>
        <v>360000</v>
      </c>
    </row>
    <row r="24">
      <c r="B24" s="2">
        <v>2012.0</v>
      </c>
      <c r="C24" s="2">
        <v>16.0</v>
      </c>
      <c r="D24" s="2">
        <v>2.1</v>
      </c>
      <c r="F24" s="2">
        <v>2012.0</v>
      </c>
      <c r="G24" s="3">
        <f t="shared" si="2"/>
        <v>789355.8308</v>
      </c>
      <c r="H24" s="4">
        <f t="shared" si="1"/>
        <v>378000</v>
      </c>
    </row>
    <row r="25">
      <c r="B25" s="2">
        <v>2013.0</v>
      </c>
      <c r="C25" s="2">
        <v>32.39</v>
      </c>
      <c r="D25" s="2">
        <v>1.5</v>
      </c>
      <c r="F25" s="2">
        <v>2013.0</v>
      </c>
      <c r="G25" s="3">
        <f t="shared" si="2"/>
        <v>1065943.284</v>
      </c>
      <c r="H25" s="4">
        <f t="shared" si="1"/>
        <v>396000</v>
      </c>
    </row>
    <row r="26">
      <c r="B26" s="2">
        <v>2014.0</v>
      </c>
      <c r="C26" s="2">
        <v>13.69</v>
      </c>
      <c r="D26" s="2">
        <v>1.6</v>
      </c>
      <c r="F26" s="2">
        <v>2014.0</v>
      </c>
      <c r="G26" s="3">
        <f t="shared" si="2"/>
        <v>1231103.02</v>
      </c>
      <c r="H26" s="4">
        <f t="shared" si="1"/>
        <v>414000</v>
      </c>
    </row>
    <row r="27">
      <c r="B27" s="2">
        <v>2015.0</v>
      </c>
      <c r="C27" s="2">
        <v>1.38</v>
      </c>
      <c r="D27" s="2">
        <v>0.1</v>
      </c>
      <c r="F27" s="2">
        <v>2015.0</v>
      </c>
      <c r="G27" s="3">
        <f t="shared" si="2"/>
        <v>1266216.442</v>
      </c>
      <c r="H27" s="4">
        <f t="shared" si="1"/>
        <v>432000</v>
      </c>
    </row>
    <row r="28">
      <c r="B28" s="2">
        <v>2016.0</v>
      </c>
      <c r="C28" s="2">
        <v>11.96</v>
      </c>
      <c r="D28" s="2">
        <v>1.3</v>
      </c>
      <c r="F28" s="2">
        <v>2016.0</v>
      </c>
      <c r="G28" s="3">
        <f t="shared" si="2"/>
        <v>1436732.328</v>
      </c>
      <c r="H28" s="4">
        <f t="shared" si="1"/>
        <v>450000</v>
      </c>
    </row>
    <row r="29">
      <c r="B29" s="2">
        <v>2017.0</v>
      </c>
      <c r="C29" s="2">
        <v>21.83</v>
      </c>
      <c r="D29" s="2">
        <v>2.1</v>
      </c>
      <c r="F29" s="2">
        <v>2017.0</v>
      </c>
      <c r="G29" s="3">
        <f t="shared" si="2"/>
        <v>1770335.695</v>
      </c>
      <c r="H29" s="4">
        <f t="shared" si="1"/>
        <v>468000</v>
      </c>
    </row>
    <row r="30">
      <c r="B30" s="2">
        <v>2018.0</v>
      </c>
      <c r="C30" s="2">
        <v>-4.38</v>
      </c>
      <c r="D30" s="2">
        <v>2.4</v>
      </c>
      <c r="F30" s="2">
        <v>2018.0</v>
      </c>
      <c r="G30" s="3">
        <f t="shared" si="2"/>
        <v>1710400.792</v>
      </c>
      <c r="H30" s="4">
        <f t="shared" si="1"/>
        <v>486000</v>
      </c>
    </row>
    <row r="31">
      <c r="B31" s="2">
        <v>2019.0</v>
      </c>
      <c r="C31" s="2">
        <v>31.49</v>
      </c>
      <c r="D31" s="2">
        <v>1.8</v>
      </c>
      <c r="F31" s="2">
        <v>2019.0</v>
      </c>
      <c r="G31" s="3">
        <f t="shared" si="2"/>
        <v>2269840.101</v>
      </c>
      <c r="H31" s="4">
        <f t="shared" si="1"/>
        <v>504000</v>
      </c>
    </row>
    <row r="32">
      <c r="B32" s="2">
        <v>2020.0</v>
      </c>
      <c r="C32" s="2">
        <v>18.4</v>
      </c>
      <c r="D32" s="2">
        <v>1.2</v>
      </c>
      <c r="F32" s="2">
        <v>2020.0</v>
      </c>
      <c r="G32" s="3">
        <f t="shared" si="2"/>
        <v>2707146.68</v>
      </c>
      <c r="H32" s="4">
        <f t="shared" si="1"/>
        <v>522000</v>
      </c>
    </row>
    <row r="33">
      <c r="B33" s="2">
        <v>2021.0</v>
      </c>
      <c r="C33" s="2">
        <v>28.71</v>
      </c>
      <c r="D33" s="2">
        <v>4.7</v>
      </c>
      <c r="F33" s="2">
        <v>2021.0</v>
      </c>
      <c r="G33" s="3">
        <f t="shared" si="2"/>
        <v>3504952.392</v>
      </c>
      <c r="H33" s="4">
        <f t="shared" si="1"/>
        <v>540000</v>
      </c>
    </row>
    <row r="37">
      <c r="B37" s="2" t="s">
        <v>4</v>
      </c>
      <c r="C37" s="2">
        <v>18000.0</v>
      </c>
    </row>
    <row r="39">
      <c r="G39" s="5" t="s">
        <v>2</v>
      </c>
      <c r="H39" s="5" t="s">
        <v>3</v>
      </c>
    </row>
    <row r="40">
      <c r="A40" s="2" t="s">
        <v>5</v>
      </c>
      <c r="B40" s="2">
        <v>1.0</v>
      </c>
      <c r="F40" s="2">
        <v>1992.0</v>
      </c>
      <c r="G40" s="4">
        <f t="shared" ref="G40:G69" si="3"> G4 - G4*D4/100</f>
        <v>17849.358</v>
      </c>
      <c r="H40" s="4">
        <f t="shared" ref="H40:H69" si="4">H4 - H4*D4/100</f>
        <v>17460</v>
      </c>
    </row>
    <row r="41">
      <c r="B41" s="2">
        <v>2.0</v>
      </c>
      <c r="F41" s="2">
        <v>1993.0</v>
      </c>
      <c r="G41" s="4">
        <f t="shared" si="3"/>
        <v>37988.55729</v>
      </c>
      <c r="H41" s="4">
        <f t="shared" si="4"/>
        <v>34920</v>
      </c>
    </row>
    <row r="42">
      <c r="B42" s="2">
        <v>3.0</v>
      </c>
      <c r="F42" s="2">
        <v>1994.0</v>
      </c>
      <c r="G42" s="4">
        <f t="shared" si="3"/>
        <v>56296.43912</v>
      </c>
      <c r="H42" s="4">
        <f t="shared" si="4"/>
        <v>52596</v>
      </c>
    </row>
    <row r="43">
      <c r="B43" s="2">
        <v>4.0</v>
      </c>
      <c r="F43" s="2">
        <v>1995.0</v>
      </c>
      <c r="G43" s="4">
        <f t="shared" si="3"/>
        <v>98077.09901</v>
      </c>
      <c r="H43" s="4">
        <f t="shared" si="4"/>
        <v>69984</v>
      </c>
    </row>
    <row r="44">
      <c r="B44" s="2">
        <v>5.0</v>
      </c>
      <c r="F44" s="2">
        <v>1996.0</v>
      </c>
      <c r="G44" s="4">
        <f t="shared" si="3"/>
        <v>139811.8698</v>
      </c>
      <c r="H44" s="4">
        <f t="shared" si="4"/>
        <v>87300</v>
      </c>
    </row>
    <row r="45">
      <c r="B45" s="2">
        <v>6.0</v>
      </c>
      <c r="F45" s="2">
        <v>1997.0</v>
      </c>
      <c r="G45" s="4">
        <f t="shared" si="3"/>
        <v>208317.9923</v>
      </c>
      <c r="H45" s="4">
        <f t="shared" si="4"/>
        <v>105516</v>
      </c>
    </row>
    <row r="46">
      <c r="B46" s="2">
        <v>7.0</v>
      </c>
      <c r="F46" s="2">
        <v>1998.0</v>
      </c>
      <c r="G46" s="4">
        <f t="shared" si="3"/>
        <v>290017.4462</v>
      </c>
      <c r="H46" s="4">
        <f t="shared" si="4"/>
        <v>123984</v>
      </c>
    </row>
    <row r="47">
      <c r="B47" s="2">
        <v>8.0</v>
      </c>
      <c r="F47" s="2">
        <v>1999.0</v>
      </c>
      <c r="G47" s="4">
        <f t="shared" si="3"/>
        <v>368352.5874</v>
      </c>
      <c r="H47" s="4">
        <f t="shared" si="4"/>
        <v>140832</v>
      </c>
    </row>
    <row r="48">
      <c r="B48" s="2">
        <v>9.0</v>
      </c>
      <c r="F48" s="2">
        <v>2000.0</v>
      </c>
      <c r="G48" s="4">
        <f t="shared" si="3"/>
        <v>347320.9737</v>
      </c>
      <c r="H48" s="4">
        <f t="shared" si="4"/>
        <v>156492</v>
      </c>
    </row>
    <row r="49">
      <c r="B49" s="2">
        <v>10.0</v>
      </c>
      <c r="F49" s="2">
        <v>2001.0</v>
      </c>
      <c r="G49" s="4">
        <f t="shared" si="3"/>
        <v>324381.1461</v>
      </c>
      <c r="H49" s="4">
        <f t="shared" si="4"/>
        <v>174960</v>
      </c>
    </row>
    <row r="50">
      <c r="B50" s="2">
        <v>11.0</v>
      </c>
      <c r="F50" s="2">
        <v>2002.0</v>
      </c>
      <c r="G50" s="4">
        <f t="shared" si="3"/>
        <v>271567.4024</v>
      </c>
      <c r="H50" s="4">
        <f t="shared" si="4"/>
        <v>194832</v>
      </c>
    </row>
    <row r="51">
      <c r="B51" s="2">
        <v>12.0</v>
      </c>
      <c r="F51" s="2">
        <v>2003.0</v>
      </c>
      <c r="G51" s="4">
        <f t="shared" si="3"/>
        <v>367074.8201</v>
      </c>
      <c r="H51" s="4">
        <f t="shared" si="4"/>
        <v>211032</v>
      </c>
    </row>
    <row r="52">
      <c r="B52" s="2">
        <v>13.0</v>
      </c>
      <c r="F52" s="2">
        <v>2004.0</v>
      </c>
      <c r="G52" s="4">
        <f t="shared" si="3"/>
        <v>423812.9453</v>
      </c>
      <c r="H52" s="4">
        <f t="shared" si="4"/>
        <v>227682</v>
      </c>
    </row>
    <row r="53">
      <c r="B53" s="2">
        <v>14.0</v>
      </c>
      <c r="F53" s="2">
        <v>2005.0</v>
      </c>
      <c r="G53" s="4">
        <f t="shared" si="3"/>
        <v>459238.3157</v>
      </c>
      <c r="H53" s="4">
        <f t="shared" si="4"/>
        <v>243432</v>
      </c>
    </row>
    <row r="54">
      <c r="B54" s="2">
        <v>15.0</v>
      </c>
      <c r="F54" s="2">
        <v>2006.0</v>
      </c>
      <c r="G54" s="4">
        <f t="shared" si="3"/>
        <v>551652.6064</v>
      </c>
      <c r="H54" s="4">
        <f t="shared" si="4"/>
        <v>261360</v>
      </c>
    </row>
    <row r="55">
      <c r="B55" s="2">
        <v>16.0</v>
      </c>
      <c r="F55" s="2">
        <v>2007.0</v>
      </c>
      <c r="G55" s="4">
        <f t="shared" si="3"/>
        <v>602319.3036</v>
      </c>
      <c r="H55" s="4">
        <f t="shared" si="4"/>
        <v>279936</v>
      </c>
    </row>
    <row r="56">
      <c r="B56" s="2">
        <v>17.0</v>
      </c>
      <c r="F56" s="2">
        <v>2008.0</v>
      </c>
      <c r="G56" s="4">
        <f t="shared" si="3"/>
        <v>389669.7799</v>
      </c>
      <c r="H56" s="4">
        <f t="shared" si="4"/>
        <v>294372</v>
      </c>
    </row>
    <row r="57">
      <c r="B57" s="2">
        <v>18.0</v>
      </c>
      <c r="F57" s="2">
        <v>2009.0</v>
      </c>
      <c r="G57" s="4">
        <f t="shared" si="3"/>
        <v>534753.4757</v>
      </c>
      <c r="H57" s="4">
        <f t="shared" si="4"/>
        <v>325296</v>
      </c>
    </row>
    <row r="58">
      <c r="B58" s="2">
        <v>19.0</v>
      </c>
      <c r="F58" s="2">
        <v>2010.0</v>
      </c>
      <c r="G58" s="4">
        <f t="shared" si="3"/>
        <v>622076.3427</v>
      </c>
      <c r="H58" s="4">
        <f t="shared" si="4"/>
        <v>336528</v>
      </c>
    </row>
    <row r="59">
      <c r="B59" s="2">
        <v>20.0</v>
      </c>
      <c r="F59" s="2">
        <v>2011.0</v>
      </c>
      <c r="G59" s="4">
        <f t="shared" si="3"/>
        <v>642481.4864</v>
      </c>
      <c r="H59" s="4">
        <f t="shared" si="4"/>
        <v>348480</v>
      </c>
    </row>
    <row r="60">
      <c r="B60" s="2">
        <v>21.0</v>
      </c>
      <c r="F60" s="2">
        <v>2012.0</v>
      </c>
      <c r="G60" s="4">
        <f t="shared" si="3"/>
        <v>772779.3584</v>
      </c>
      <c r="H60" s="4">
        <f t="shared" si="4"/>
        <v>370062</v>
      </c>
    </row>
    <row r="61">
      <c r="B61" s="2">
        <v>22.0</v>
      </c>
      <c r="F61" s="2">
        <v>2013.0</v>
      </c>
      <c r="G61" s="4">
        <f t="shared" si="3"/>
        <v>1049954.135</v>
      </c>
      <c r="H61" s="4">
        <f t="shared" si="4"/>
        <v>390060</v>
      </c>
    </row>
    <row r="62">
      <c r="B62" s="2">
        <v>23.0</v>
      </c>
      <c r="F62" s="2">
        <v>2014.0</v>
      </c>
      <c r="G62" s="4">
        <f t="shared" si="3"/>
        <v>1211405.372</v>
      </c>
      <c r="H62" s="4">
        <f t="shared" si="4"/>
        <v>407376</v>
      </c>
    </row>
    <row r="63">
      <c r="B63" s="2">
        <v>24.0</v>
      </c>
      <c r="F63" s="2">
        <v>2015.0</v>
      </c>
      <c r="G63" s="4">
        <f t="shared" si="3"/>
        <v>1264950.225</v>
      </c>
      <c r="H63" s="4">
        <f t="shared" si="4"/>
        <v>431568</v>
      </c>
    </row>
    <row r="64">
      <c r="B64" s="2">
        <v>25.0</v>
      </c>
      <c r="F64" s="2">
        <v>2016.0</v>
      </c>
      <c r="G64" s="4">
        <f t="shared" si="3"/>
        <v>1418054.808</v>
      </c>
      <c r="H64" s="4">
        <f t="shared" si="4"/>
        <v>444150</v>
      </c>
    </row>
    <row r="65">
      <c r="B65" s="2">
        <v>26.0</v>
      </c>
      <c r="F65" s="2">
        <v>2017.0</v>
      </c>
      <c r="G65" s="4">
        <f t="shared" si="3"/>
        <v>1733158.646</v>
      </c>
      <c r="H65" s="4">
        <f t="shared" si="4"/>
        <v>458172</v>
      </c>
    </row>
    <row r="66">
      <c r="B66" s="2">
        <v>27.0</v>
      </c>
      <c r="F66" s="2">
        <v>2018.0</v>
      </c>
      <c r="G66" s="4">
        <f t="shared" si="3"/>
        <v>1669351.173</v>
      </c>
      <c r="H66" s="4">
        <f t="shared" si="4"/>
        <v>474336</v>
      </c>
    </row>
    <row r="67">
      <c r="B67" s="2">
        <v>28.0</v>
      </c>
      <c r="F67" s="2">
        <v>2019.0</v>
      </c>
      <c r="G67" s="4">
        <f t="shared" si="3"/>
        <v>2228982.979</v>
      </c>
      <c r="H67" s="4">
        <f t="shared" si="4"/>
        <v>494928</v>
      </c>
    </row>
    <row r="68">
      <c r="B68" s="2">
        <v>29.0</v>
      </c>
      <c r="F68" s="2">
        <v>2020.0</v>
      </c>
      <c r="G68" s="4">
        <f t="shared" si="3"/>
        <v>2674660.92</v>
      </c>
      <c r="H68" s="4">
        <f t="shared" si="4"/>
        <v>515736</v>
      </c>
    </row>
    <row r="69">
      <c r="B69" s="2">
        <v>30.0</v>
      </c>
      <c r="F69" s="2">
        <v>2021.0</v>
      </c>
      <c r="G69" s="4">
        <f t="shared" si="3"/>
        <v>3340219.629</v>
      </c>
      <c r="H69" s="4">
        <f t="shared" si="4"/>
        <v>514620</v>
      </c>
    </row>
  </sheetData>
  <drawing r:id="rId1"/>
</worksheet>
</file>